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esktop\FED-2022\"/>
    </mc:Choice>
  </mc:AlternateContent>
  <bookViews>
    <workbookView xWindow="0" yWindow="0" windowWidth="16455" windowHeight="708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1" l="1"/>
  <c r="E55" i="1" l="1"/>
  <c r="E49" i="1" l="1"/>
  <c r="E43" i="1" l="1"/>
  <c r="E37" i="1" l="1"/>
  <c r="E31" i="1" l="1"/>
  <c r="E24" i="1" l="1"/>
  <c r="E17" i="1" l="1"/>
  <c r="E11" i="1" l="1"/>
  <c r="E6" i="1"/>
</calcChain>
</file>

<file path=xl/sharedStrings.xml><?xml version="1.0" encoding="utf-8"?>
<sst xmlns="http://schemas.openxmlformats.org/spreadsheetml/2006/main" count="103" uniqueCount="50">
  <si>
    <t>PROVINCIA/DISTRITO</t>
  </si>
  <si>
    <t>N° de mujeres del denominador que recibieron 04 exámenes auxiliares (dosaje de hemoglobina, prueba rápida de orina, VIH y sífilis) el mismo día de la atención, de la primera atención prenatal en el primer Trimestre, registrados en HIS MINSA.</t>
  </si>
  <si>
    <t>N° de mujeres gestantes de IPRESS del primer nivel de atención de salud a nivel regional, que cuentan con primera atención prenatal en el primer trimestre de gestación y registrados en HIS MINSA.</t>
  </si>
  <si>
    <t>% Avance</t>
  </si>
  <si>
    <t>DATEM DEL MARAÑON</t>
  </si>
  <si>
    <t>AGOSTO</t>
  </si>
  <si>
    <t>MESES</t>
  </si>
  <si>
    <t>TOTAL</t>
  </si>
  <si>
    <t>INDICADOR-01</t>
  </si>
  <si>
    <t>N° de recién nacidos del denominador, que son tamizados (toma de muestra) al mes de vida, registrados en HIS MINSA con DNI o CNV en línea.</t>
  </si>
  <si>
    <t>N° de recién nacidos ( 28 días de nacido) en IPRESS del nivel regional, en el periodo de medición, registrados en el Padrón Nominal (DNI o CNV en línea ).</t>
  </si>
  <si>
    <t>INDICADOR-02</t>
  </si>
  <si>
    <t>INDICADOR-03</t>
  </si>
  <si>
    <t>N° de niñas/niños del denominador, que reciben gotas de hierro al mes de vida, registrados en HIS MINSA con DNI o CNV en línea.</t>
  </si>
  <si>
    <t>N° de niñas/niños con prematuridad y/o bajo peso al nacer en el periodo de medición, registrados en el Padrón Nominal (DNI o CNV en línea) y CNV en línea.</t>
  </si>
  <si>
    <t>INDICADOR-04</t>
  </si>
  <si>
    <t>INDICADOR-05</t>
  </si>
  <si>
    <t>N° de niñas/niños del denominador que han recibido gotas con hierro entre los 110 y 130 días de edad, registrados en HIS MINSA con DNI o CNV en línea.</t>
  </si>
  <si>
    <t>N° de niñas/niños que han cumplido 130 días de edad en el periodo de evaluación, sin diagnóstico de anemia en el HIS MINSA, registrados en Padrón Nominal con DNI o CNV en línea.</t>
  </si>
  <si>
    <t>N° de niñas y niños del denominador que cuentan con dosaje de hemoglobina, diagnosticados entre los 170-269 días y que reciben inicio de tratamiento con hierro o suplementación preventiva oportuna, registrados en el HIS MINSA con DNI o CNV en línea.</t>
  </si>
  <si>
    <t>N° de niñas y niños que cumplen 269 días en el mes de evaluación, registrados en el padrón nominal con DNI o CNV en línea.</t>
  </si>
  <si>
    <t>INDICADOR-06</t>
  </si>
  <si>
    <t>N° casos del denominador recibieron controles CRED presenciales de acuerdo a las edades priorizadas, registrados en el HIS MINSA con DNI o CNV en línea.</t>
  </si>
  <si>
    <t>N° de niñas y niños menores de 12 meses de edad (364 días de edad) del departamento, en el mes de evaluación, registrados en el padrón nominal con DNI o CNV en línea.</t>
  </si>
  <si>
    <t>INDICADOR-07</t>
  </si>
  <si>
    <t>N° de gestantes del denominador con diagnóstico e inicio de tratamiento, en IPRESS I-2, I-3 y I-4.</t>
  </si>
  <si>
    <t>N° de gestantes atendidas durante el embarazo, en IPRESS del Primer Nivel de Atención de Salud (I-1 al I-4), registrados en HIS MINSA.</t>
  </si>
  <si>
    <t>INDICADOR-08</t>
  </si>
  <si>
    <t>N° de usuarias nuevas en el servicio de planificación familiar con detección de violencia contra la mujer (tamizaje), realizadas en la primera atención, en IPRESS del Primer Nivel de Atención de Salud, registradas en el HIS MINSA.</t>
  </si>
  <si>
    <t>N° de usuarias nuevas (incluye a las reingresantes) en el servicio de planificación familiar, en IPRESS del Primer Nivel de Atención de Salud (I-1-I-4), registrados en HIS MINSA.</t>
  </si>
  <si>
    <t>INDICADOR-09</t>
  </si>
  <si>
    <t>INDICADOR-10</t>
  </si>
  <si>
    <t>N° de IPRESS del denominador que cuentan con disponibilidad del 100% de equipos de protección de personal (EPP), para el mes de evaluación</t>
  </si>
  <si>
    <t>N°   IPRESS activas y registradas en el RENIPRESS, del primer nivel de atención de salud, al último día del mes de evaluación</t>
  </si>
  <si>
    <t>N° de casos sospechosos o confirmados leves para COVID-19, registrados en el SICOVID, en IPRESS del Primer Nivel de Atencion de Salud, RED y DIRESA/GERESA.</t>
  </si>
  <si>
    <t>N° de casos del denominador con seguimiento clinico a distancia o presencial e inician tratamiento, oportunos, registrados en el SICOVID, en el mes de evaluacion.</t>
  </si>
  <si>
    <t>UNIDAD EJECUTORA  DE LA RED SALUD DATEM DEL MARAÑON</t>
  </si>
  <si>
    <t>RESULTADOS DE INDICADORES DEL CONVENIO FED-2022</t>
  </si>
  <si>
    <t>FEBRERO</t>
  </si>
  <si>
    <t>META=85%</t>
  </si>
  <si>
    <t>META=35%</t>
  </si>
  <si>
    <t>META=50.20%</t>
  </si>
  <si>
    <t>META=50.40%</t>
  </si>
  <si>
    <t>META=45.70%</t>
  </si>
  <si>
    <t>META=41.60%</t>
  </si>
  <si>
    <t>META=14.4%</t>
  </si>
  <si>
    <t>META=15%</t>
  </si>
  <si>
    <t>META=80%</t>
  </si>
  <si>
    <t>META=41.30%</t>
  </si>
  <si>
    <t>FUENTE. DIRESA LORETO -CORTE:01-03-2022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</si>
</sst>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Calibri"/>
      <family val="2"/>
      <scheme val="minor"/>
    </font>
    <font>
      <b/>
      <sz val="11"/>
      <color theme="1"/>
      <name val="Calibri"/>
      <family val="2"/>
      <scheme val="minor"/>
    </font>
    <font>
      <b/>
      <sz val="9"/>
      <color theme="1"/>
      <name val="Tahoma"/>
      <family val="2"/>
    </font>
    <font>
      <sz val="11"/>
      <name val="Calibri"/>
    </font>
    <font>
      <sz val="11"/>
      <name val="Calibri"/>
      <family val="2"/>
    </font>
    <font>
      <b/>
      <sz val="1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00B0F0"/>
        <bgColor theme="4" tint="0.79998168889431442"/>
      </patternFill>
    </fill>
    <fill>
      <patternFill patternType="solid">
        <fgColor rgb="FF00B0F0"/>
        <bgColor indexed="64"/>
      </patternFill>
    </fill>
    <fill>
      <patternFill patternType="solid">
        <fgColor theme="4" tint="0.79998168889431442"/>
        <bgColor theme="4" tint="0.79998168889431442"/>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theme="4" tint="0.39997558519241921"/>
      </bottom>
      <diagonal/>
    </border>
  </borders>
  <cellStyleXfs count="11">
    <xf numFmtId="0" fontId="0" fillId="0" borderId="0"/>
    <xf numFmtId="0" fontId="1" fillId="0" borderId="0"/>
    <xf numFmtId="0" fontId="4" fillId="0" borderId="0"/>
    <xf numFmtId="0" fontId="5" fillId="0" borderId="0"/>
    <xf numFmtId="0" fontId="5" fillId="0" borderId="0"/>
    <xf numFmtId="9" fontId="5" fillId="0" borderId="0" applyFont="0" applyFill="0" applyBorder="0" applyAlignment="0" applyProtection="0"/>
    <xf numFmtId="0" fontId="1" fillId="0" borderId="0" applyNumberFormat="0" applyFont="0" applyFill="0" applyBorder="0" applyAlignment="0" applyProtection="0">
      <alignment vertical="top"/>
      <protection locked="0"/>
    </xf>
    <xf numFmtId="9" fontId="1" fillId="0" borderId="0" applyFont="0" applyFill="0" applyBorder="0" applyAlignment="0" applyProtection="0"/>
    <xf numFmtId="0" fontId="5" fillId="0" borderId="0"/>
    <xf numFmtId="9" fontId="5" fillId="0" borderId="0" applyFont="0" applyFill="0" applyBorder="0" applyAlignment="0" applyProtection="0"/>
    <xf numFmtId="0" fontId="1" fillId="0" borderId="0" applyNumberFormat="0" applyFont="0" applyFill="0" applyBorder="0" applyAlignment="0" applyProtection="0">
      <alignment vertical="top"/>
      <protection locked="0"/>
    </xf>
  </cellStyleXfs>
  <cellXfs count="34">
    <xf numFmtId="0" fontId="0" fillId="0" borderId="0" xfId="0"/>
    <xf numFmtId="0" fontId="0" fillId="0" borderId="0" xfId="0" applyFill="1"/>
    <xf numFmtId="0" fontId="3" fillId="0" borderId="3" xfId="1" applyFont="1" applyFill="1" applyBorder="1" applyAlignment="1">
      <alignment horizontal="left"/>
    </xf>
    <xf numFmtId="0" fontId="3" fillId="0" borderId="3" xfId="1" applyFont="1" applyFill="1" applyBorder="1" applyAlignment="1">
      <alignment horizontal="center" vertical="center"/>
    </xf>
    <xf numFmtId="0" fontId="2" fillId="0" borderId="3" xfId="0" applyFont="1" applyFill="1" applyBorder="1" applyAlignment="1">
      <alignment horizontal="left"/>
    </xf>
    <xf numFmtId="0" fontId="2" fillId="0" borderId="3" xfId="0" applyFont="1" applyFill="1" applyBorder="1" applyAlignment="1">
      <alignment horizontal="center"/>
    </xf>
    <xf numFmtId="10" fontId="0" fillId="0" borderId="3" xfId="0" applyNumberFormat="1" applyBorder="1"/>
    <xf numFmtId="0" fontId="0" fillId="0" borderId="3" xfId="0" applyFill="1" applyBorder="1"/>
    <xf numFmtId="0" fontId="0" fillId="0" borderId="3" xfId="0" applyBorder="1"/>
    <xf numFmtId="0" fontId="3" fillId="2" borderId="3"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3" xfId="1" applyFont="1" applyFill="1" applyBorder="1" applyAlignment="1">
      <alignment horizontal="center" wrapText="1"/>
    </xf>
    <xf numFmtId="0" fontId="6" fillId="0" borderId="0" xfId="0" applyFont="1"/>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center" wrapText="1"/>
    </xf>
    <xf numFmtId="3" fontId="3" fillId="0" borderId="4" xfId="1" applyNumberFormat="1" applyFont="1" applyFill="1" applyBorder="1" applyAlignment="1">
      <alignment horizontal="center" vertical="center"/>
    </xf>
    <xf numFmtId="10" fontId="2" fillId="0" borderId="3" xfId="0" applyNumberFormat="1" applyFont="1" applyFill="1" applyBorder="1" applyAlignment="1">
      <alignment horizontal="center"/>
    </xf>
    <xf numFmtId="0" fontId="6" fillId="0" borderId="0" xfId="0" applyFont="1" applyFill="1" applyBorder="1" applyAlignment="1">
      <alignment horizontal="left"/>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3" xfId="1" applyFont="1" applyFill="1" applyBorder="1" applyAlignment="1">
      <alignment horizontal="center" vertical="center"/>
    </xf>
    <xf numFmtId="0" fontId="3" fillId="5" borderId="3" xfId="1" applyFont="1" applyFill="1" applyBorder="1" applyAlignment="1">
      <alignment horizontal="left"/>
    </xf>
    <xf numFmtId="0" fontId="3" fillId="5" borderId="3" xfId="1" applyFont="1" applyFill="1" applyBorder="1" applyAlignment="1">
      <alignment horizontal="center" vertical="center"/>
    </xf>
    <xf numFmtId="10" fontId="2" fillId="5" borderId="3" xfId="0" applyNumberFormat="1" applyFont="1" applyFill="1" applyBorder="1" applyAlignment="1">
      <alignment horizontal="center"/>
    </xf>
    <xf numFmtId="0" fontId="0" fillId="5" borderId="3" xfId="0" applyFill="1" applyBorder="1"/>
    <xf numFmtId="0" fontId="2" fillId="5" borderId="3" xfId="0" applyFont="1" applyFill="1" applyBorder="1" applyAlignment="1">
      <alignment horizontal="left"/>
    </xf>
    <xf numFmtId="10" fontId="7" fillId="5" borderId="3" xfId="0" applyNumberFormat="1" applyFont="1" applyFill="1" applyBorder="1" applyAlignment="1">
      <alignment horizontal="center"/>
    </xf>
    <xf numFmtId="0" fontId="2" fillId="5" borderId="3" xfId="0" applyFont="1" applyFill="1" applyBorder="1" applyAlignment="1">
      <alignment horizontal="center"/>
    </xf>
    <xf numFmtId="10" fontId="2" fillId="0" borderId="3" xfId="0" applyNumberFormat="1" applyFont="1" applyFill="1" applyBorder="1"/>
    <xf numFmtId="0" fontId="3" fillId="4" borderId="3" xfId="1" applyFont="1" applyFill="1" applyBorder="1" applyAlignment="1">
      <alignment horizontal="center" vertical="center" wrapText="1"/>
    </xf>
    <xf numFmtId="0" fontId="2" fillId="0" borderId="0" xfId="0" applyFont="1" applyAlignment="1">
      <alignment horizontal="center" wrapText="1"/>
    </xf>
    <xf numFmtId="0" fontId="2" fillId="0" borderId="0" xfId="0" applyFont="1"/>
  </cellXfs>
  <cellStyles count="11">
    <cellStyle name="Normal" xfId="0" builtinId="0"/>
    <cellStyle name="Normal 2" xfId="3"/>
    <cellStyle name="Normal 2 2" xfId="1"/>
    <cellStyle name="Normal 2 3" xfId="8"/>
    <cellStyle name="Normal 2 4" xfId="6"/>
    <cellStyle name="Normal 3" xfId="4"/>
    <cellStyle name="Normal 3 2" xfId="10"/>
    <cellStyle name="Normal 4" xfId="2"/>
    <cellStyle name="Porcentaje 2" xfId="5"/>
    <cellStyle name="Porcentaje 2 2" xfId="9"/>
    <cellStyle name="Porcentaje 2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abSelected="1" workbookViewId="0">
      <selection activeCell="I6" sqref="I6"/>
    </sheetView>
  </sheetViews>
  <sheetFormatPr baseColWidth="10" defaultRowHeight="15"/>
  <cols>
    <col min="1" max="1" width="33.28515625" bestFit="1" customWidth="1"/>
    <col min="2" max="2" width="33.28515625" customWidth="1"/>
    <col min="3" max="3" width="44.7109375" customWidth="1"/>
    <col min="4" max="4" width="38.42578125" customWidth="1"/>
    <col min="5" max="5" width="11.5703125"/>
  </cols>
  <sheetData>
    <row r="1" spans="1:5">
      <c r="B1" s="32" t="s">
        <v>37</v>
      </c>
      <c r="C1" s="32"/>
    </row>
    <row r="2" spans="1:5">
      <c r="B2" s="32" t="s">
        <v>36</v>
      </c>
      <c r="C2" s="32"/>
    </row>
    <row r="4" spans="1:5" ht="18.75">
      <c r="A4" s="12" t="s">
        <v>8</v>
      </c>
      <c r="B4" s="12" t="s">
        <v>39</v>
      </c>
      <c r="C4" s="33" t="s">
        <v>49</v>
      </c>
    </row>
    <row r="5" spans="1:5" ht="67.5">
      <c r="A5" s="9" t="s">
        <v>0</v>
      </c>
      <c r="B5" s="9" t="s">
        <v>6</v>
      </c>
      <c r="C5" s="10" t="s">
        <v>1</v>
      </c>
      <c r="D5" s="11" t="s">
        <v>2</v>
      </c>
      <c r="E5" s="10" t="s">
        <v>3</v>
      </c>
    </row>
    <row r="6" spans="1:5">
      <c r="A6" s="2" t="s">
        <v>4</v>
      </c>
      <c r="B6" s="2" t="s">
        <v>38</v>
      </c>
      <c r="C6" s="3">
        <v>33</v>
      </c>
      <c r="D6" s="3">
        <v>34</v>
      </c>
      <c r="E6" s="6">
        <f>SUM(C6/D6)</f>
        <v>0.97058823529411764</v>
      </c>
    </row>
    <row r="7" spans="1:5">
      <c r="A7" s="8"/>
      <c r="B7" s="4" t="s">
        <v>7</v>
      </c>
      <c r="C7" s="5"/>
      <c r="D7" s="5"/>
      <c r="E7" s="30"/>
    </row>
    <row r="9" spans="1:5" ht="18.75">
      <c r="A9" s="12" t="s">
        <v>11</v>
      </c>
      <c r="B9" s="18" t="s">
        <v>40</v>
      </c>
    </row>
    <row r="10" spans="1:5" ht="46.5">
      <c r="A10" s="9" t="s">
        <v>0</v>
      </c>
      <c r="B10" s="9" t="s">
        <v>6</v>
      </c>
      <c r="C10" s="10" t="s">
        <v>9</v>
      </c>
      <c r="D10" s="11" t="s">
        <v>10</v>
      </c>
      <c r="E10" s="10" t="s">
        <v>3</v>
      </c>
    </row>
    <row r="11" spans="1:5">
      <c r="A11" s="2" t="s">
        <v>4</v>
      </c>
      <c r="B11" s="2" t="s">
        <v>38</v>
      </c>
      <c r="C11" s="3">
        <v>12</v>
      </c>
      <c r="D11" s="3">
        <v>30</v>
      </c>
      <c r="E11" s="17">
        <f>SUM(C11/D11)</f>
        <v>0.4</v>
      </c>
    </row>
    <row r="12" spans="1:5">
      <c r="A12" s="7"/>
      <c r="B12" s="4" t="s">
        <v>7</v>
      </c>
      <c r="C12" s="5"/>
      <c r="D12" s="5"/>
      <c r="E12" s="17"/>
    </row>
    <row r="13" spans="1:5">
      <c r="A13" s="16"/>
      <c r="B13" s="16"/>
      <c r="C13" s="1"/>
      <c r="D13" s="1"/>
      <c r="E13" s="1"/>
    </row>
    <row r="15" spans="1:5" ht="18.75">
      <c r="A15" s="12" t="s">
        <v>12</v>
      </c>
      <c r="B15" s="18" t="s">
        <v>41</v>
      </c>
    </row>
    <row r="16" spans="1:5" ht="56.25">
      <c r="A16" s="19" t="s">
        <v>0</v>
      </c>
      <c r="B16" s="9" t="s">
        <v>6</v>
      </c>
      <c r="C16" s="20" t="s">
        <v>13</v>
      </c>
      <c r="D16" s="20" t="s">
        <v>14</v>
      </c>
      <c r="E16" s="21" t="s">
        <v>3</v>
      </c>
    </row>
    <row r="17" spans="1:5">
      <c r="A17" s="2" t="s">
        <v>4</v>
      </c>
      <c r="B17" s="2" t="s">
        <v>38</v>
      </c>
      <c r="C17" s="3">
        <v>4</v>
      </c>
      <c r="D17" s="3">
        <v>4</v>
      </c>
      <c r="E17" s="17">
        <f>SUM(C17/D17)</f>
        <v>1</v>
      </c>
    </row>
    <row r="18" spans="1:5">
      <c r="A18" s="7"/>
      <c r="B18" s="4" t="s">
        <v>7</v>
      </c>
      <c r="C18" s="5"/>
      <c r="D18" s="5"/>
      <c r="E18" s="17"/>
    </row>
    <row r="22" spans="1:5" ht="18.75">
      <c r="A22" s="12" t="s">
        <v>15</v>
      </c>
      <c r="B22" s="18" t="s">
        <v>42</v>
      </c>
    </row>
    <row r="23" spans="1:5" ht="57.75">
      <c r="A23" s="13" t="s">
        <v>0</v>
      </c>
      <c r="B23" s="9" t="s">
        <v>6</v>
      </c>
      <c r="C23" s="14" t="s">
        <v>17</v>
      </c>
      <c r="D23" s="15" t="s">
        <v>18</v>
      </c>
      <c r="E23" s="21" t="s">
        <v>3</v>
      </c>
    </row>
    <row r="24" spans="1:5">
      <c r="A24" s="2" t="s">
        <v>4</v>
      </c>
      <c r="B24" s="2" t="s">
        <v>38</v>
      </c>
      <c r="C24" s="3">
        <v>74</v>
      </c>
      <c r="D24" s="3">
        <v>107</v>
      </c>
      <c r="E24" s="17">
        <f>SUM(C24/D24)</f>
        <v>0.69158878504672894</v>
      </c>
    </row>
    <row r="25" spans="1:5">
      <c r="A25" s="7"/>
      <c r="B25" s="4" t="s">
        <v>7</v>
      </c>
      <c r="C25" s="5"/>
      <c r="D25" s="5"/>
      <c r="E25" s="17"/>
    </row>
    <row r="29" spans="1:5" ht="18.75">
      <c r="A29" s="12" t="s">
        <v>16</v>
      </c>
      <c r="B29" s="18" t="s">
        <v>43</v>
      </c>
    </row>
    <row r="30" spans="1:5" ht="78.75">
      <c r="A30" s="22" t="s">
        <v>0</v>
      </c>
      <c r="B30" s="9" t="s">
        <v>6</v>
      </c>
      <c r="C30" s="10" t="s">
        <v>19</v>
      </c>
      <c r="D30" s="10" t="s">
        <v>20</v>
      </c>
      <c r="E30" s="21" t="s">
        <v>3</v>
      </c>
    </row>
    <row r="31" spans="1:5">
      <c r="A31" s="2" t="s">
        <v>4</v>
      </c>
      <c r="B31" s="2" t="s">
        <v>38</v>
      </c>
      <c r="C31" s="3">
        <v>67</v>
      </c>
      <c r="D31" s="3">
        <v>117</v>
      </c>
      <c r="E31" s="17">
        <f>SUM(C31/D31)</f>
        <v>0.57264957264957261</v>
      </c>
    </row>
    <row r="32" spans="1:5">
      <c r="A32" s="7"/>
      <c r="B32" s="4" t="s">
        <v>7</v>
      </c>
      <c r="C32" s="5"/>
      <c r="D32" s="5"/>
      <c r="E32" s="17"/>
    </row>
    <row r="35" spans="1:5" ht="18.75">
      <c r="A35" s="12" t="s">
        <v>21</v>
      </c>
      <c r="B35" s="18" t="s">
        <v>45</v>
      </c>
    </row>
    <row r="36" spans="1:5" ht="56.25">
      <c r="A36" s="13" t="s">
        <v>0</v>
      </c>
      <c r="B36" s="9" t="s">
        <v>6</v>
      </c>
      <c r="C36" s="14" t="s">
        <v>22</v>
      </c>
      <c r="D36" s="14" t="s">
        <v>23</v>
      </c>
      <c r="E36" s="21" t="s">
        <v>3</v>
      </c>
    </row>
    <row r="37" spans="1:5">
      <c r="A37" s="2" t="s">
        <v>4</v>
      </c>
      <c r="B37" s="2" t="s">
        <v>38</v>
      </c>
      <c r="C37" s="3">
        <v>164</v>
      </c>
      <c r="D37" s="3">
        <v>699</v>
      </c>
      <c r="E37" s="17">
        <f>SUM(C37/D37)</f>
        <v>0.23462088698140202</v>
      </c>
    </row>
    <row r="38" spans="1:5">
      <c r="A38" s="7"/>
      <c r="B38" s="4" t="s">
        <v>7</v>
      </c>
      <c r="C38" s="5"/>
      <c r="D38" s="5"/>
      <c r="E38" s="17"/>
    </row>
    <row r="41" spans="1:5" ht="18.75">
      <c r="A41" s="12" t="s">
        <v>24</v>
      </c>
      <c r="B41" s="18" t="s">
        <v>46</v>
      </c>
    </row>
    <row r="42" spans="1:5" ht="46.5">
      <c r="A42" s="13" t="s">
        <v>0</v>
      </c>
      <c r="B42" s="9" t="s">
        <v>6</v>
      </c>
      <c r="C42" s="10" t="s">
        <v>25</v>
      </c>
      <c r="D42" s="11" t="s">
        <v>26</v>
      </c>
      <c r="E42" s="21" t="s">
        <v>3</v>
      </c>
    </row>
    <row r="43" spans="1:5">
      <c r="A43" s="2" t="s">
        <v>4</v>
      </c>
      <c r="B43" s="2" t="s">
        <v>38</v>
      </c>
      <c r="C43" s="3">
        <v>1</v>
      </c>
      <c r="D43" s="3">
        <v>1</v>
      </c>
      <c r="E43" s="17">
        <f>SUM(D43/C43)</f>
        <v>1</v>
      </c>
    </row>
    <row r="44" spans="1:5">
      <c r="A44" s="7"/>
      <c r="B44" s="4" t="s">
        <v>7</v>
      </c>
      <c r="C44" s="5"/>
      <c r="D44" s="5"/>
      <c r="E44" s="17"/>
    </row>
    <row r="47" spans="1:5" ht="18.75">
      <c r="A47" s="12" t="s">
        <v>27</v>
      </c>
      <c r="B47" s="18" t="s">
        <v>44</v>
      </c>
    </row>
    <row r="48" spans="1:5" ht="57.75">
      <c r="A48" s="13" t="s">
        <v>0</v>
      </c>
      <c r="B48" s="9" t="s">
        <v>6</v>
      </c>
      <c r="C48" s="14" t="s">
        <v>28</v>
      </c>
      <c r="D48" s="15" t="s">
        <v>29</v>
      </c>
      <c r="E48" s="21" t="s">
        <v>3</v>
      </c>
    </row>
    <row r="49" spans="1:5">
      <c r="A49" s="23" t="s">
        <v>4</v>
      </c>
      <c r="B49" s="23" t="s">
        <v>5</v>
      </c>
      <c r="C49" s="24">
        <v>13</v>
      </c>
      <c r="D49" s="24">
        <v>18</v>
      </c>
      <c r="E49" s="25">
        <f>SUM(C49/D49)</f>
        <v>0.72222222222222221</v>
      </c>
    </row>
    <row r="50" spans="1:5">
      <c r="A50" s="26"/>
      <c r="B50" s="27" t="s">
        <v>7</v>
      </c>
      <c r="C50" s="29"/>
      <c r="D50" s="29"/>
      <c r="E50" s="25"/>
    </row>
    <row r="53" spans="1:5" ht="18.75">
      <c r="A53" s="12" t="s">
        <v>30</v>
      </c>
      <c r="B53" s="18" t="s">
        <v>47</v>
      </c>
    </row>
    <row r="54" spans="1:5" ht="45">
      <c r="A54" s="13" t="s">
        <v>0</v>
      </c>
      <c r="B54" s="9" t="s">
        <v>6</v>
      </c>
      <c r="C54" s="14" t="s">
        <v>32</v>
      </c>
      <c r="D54" s="14" t="s">
        <v>33</v>
      </c>
      <c r="E54" s="21" t="s">
        <v>3</v>
      </c>
    </row>
    <row r="55" spans="1:5">
      <c r="A55" s="2" t="s">
        <v>4</v>
      </c>
      <c r="B55" s="2" t="s">
        <v>38</v>
      </c>
      <c r="C55" s="3">
        <v>14</v>
      </c>
      <c r="D55" s="3">
        <v>35</v>
      </c>
      <c r="E55" s="28">
        <f>SUM(C55/D55)</f>
        <v>0.4</v>
      </c>
    </row>
    <row r="56" spans="1:5">
      <c r="A56" s="26"/>
      <c r="B56" s="27" t="s">
        <v>7</v>
      </c>
      <c r="C56" s="29"/>
      <c r="D56" s="29"/>
      <c r="E56" s="25"/>
    </row>
    <row r="59" spans="1:5" ht="18.75">
      <c r="A59" s="12" t="s">
        <v>31</v>
      </c>
      <c r="B59" s="18" t="s">
        <v>48</v>
      </c>
    </row>
    <row r="60" spans="1:5" ht="56.25">
      <c r="A60" s="13" t="s">
        <v>0</v>
      </c>
      <c r="B60" s="9" t="s">
        <v>6</v>
      </c>
      <c r="C60" s="31" t="s">
        <v>34</v>
      </c>
      <c r="D60" s="31" t="s">
        <v>35</v>
      </c>
      <c r="E60" s="21" t="s">
        <v>3</v>
      </c>
    </row>
    <row r="61" spans="1:5">
      <c r="A61" s="23" t="s">
        <v>4</v>
      </c>
      <c r="B61" s="2" t="s">
        <v>38</v>
      </c>
      <c r="C61" s="24">
        <v>54</v>
      </c>
      <c r="D61" s="24">
        <v>19</v>
      </c>
      <c r="E61" s="28">
        <f>SUM(D61/C61)</f>
        <v>0.35185185185185186</v>
      </c>
    </row>
    <row r="62" spans="1:5">
      <c r="A62" s="26"/>
      <c r="B62" s="27" t="s">
        <v>7</v>
      </c>
      <c r="C62" s="29"/>
      <c r="D62" s="29"/>
      <c r="E62" s="25"/>
    </row>
  </sheetData>
  <mergeCells count="2">
    <mergeCell ref="B1:C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2022-02-18T21:43:37Z</dcterms:created>
  <dcterms:modified xsi:type="dcterms:W3CDTF">2022-03-02T15:47:06Z</dcterms:modified>
</cp:coreProperties>
</file>